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1"/>
  </bookViews>
  <sheets>
    <sheet name="Лист1" sheetId="1" r:id="rId1"/>
    <sheet name="Прил. 3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/>
  <c r="G9" i="2"/>
  <c r="F10" i="2" l="1"/>
  <c r="E10" i="2"/>
  <c r="G5" i="2"/>
  <c r="G10" i="2" s="1"/>
  <c r="G6" i="2"/>
  <c r="G7" i="2"/>
  <c r="G8" i="2"/>
  <c r="C11" i="1" l="1"/>
  <c r="B11" i="1"/>
  <c r="D7" i="1"/>
  <c r="D8" i="1"/>
  <c r="D9" i="1"/>
  <c r="D10" i="1"/>
  <c r="D6" i="1"/>
  <c r="D11" i="1" l="1"/>
  <c r="F11" i="1"/>
</calcChain>
</file>

<file path=xl/sharedStrings.xml><?xml version="1.0" encoding="utf-8"?>
<sst xmlns="http://schemas.openxmlformats.org/spreadsheetml/2006/main" count="42" uniqueCount="26">
  <si>
    <t>Обект №</t>
  </si>
  <si>
    <t>Прогнозно количество за сеч и извоз до временен склад лежаща маса в пл.куб.м.</t>
  </si>
  <si>
    <t>Размер на гаранцията за участие в лева</t>
  </si>
  <si>
    <t>Всичко</t>
  </si>
  <si>
    <t>Пределна стойност на сечта и извоза, без ДДС над която не може да се депозира предложение в лева</t>
  </si>
  <si>
    <t>ОБЕКТ     №</t>
  </si>
  <si>
    <t>Отдел, подотдел</t>
  </si>
  <si>
    <t>ТРИМЕСЕЧИЯ</t>
  </si>
  <si>
    <t>OБЩО</t>
  </si>
  <si>
    <t>I</t>
  </si>
  <si>
    <t>II</t>
  </si>
  <si>
    <t>III</t>
  </si>
  <si>
    <t>IV</t>
  </si>
  <si>
    <r>
      <t>пл.м</t>
    </r>
    <r>
      <rPr>
        <b/>
        <vertAlign val="superscript"/>
        <sz val="10"/>
        <color rgb="FF000000"/>
        <rFont val="Times New Roman"/>
        <family val="1"/>
        <charset val="204"/>
      </rPr>
      <t>3</t>
    </r>
  </si>
  <si>
    <t>2-2023-09</t>
  </si>
  <si>
    <t>Х</t>
  </si>
  <si>
    <t>2-2023-10</t>
  </si>
  <si>
    <t>2-2023-07</t>
  </si>
  <si>
    <t>2-2023-06</t>
  </si>
  <si>
    <t>2-2023-08</t>
  </si>
  <si>
    <t>1082 "а", 1004 "в", 1001 "г", 1003 "а", 1004 "б", 1005 "а", 1006 "в", 1006 "г", 1007 "а".</t>
  </si>
  <si>
    <t>1 "е", 7 "б", 1036 "а", 1089 "е".</t>
  </si>
  <si>
    <t>8 "а", 13 "а", 1015 "е", 1016 "д", 1091 "д".</t>
  </si>
  <si>
    <t>49 "е".</t>
  </si>
  <si>
    <t>2034 "к".</t>
  </si>
  <si>
    <r>
      <t xml:space="preserve">ПРИЛОЖЕНИЕ </t>
    </r>
    <r>
      <rPr>
        <b/>
        <sz val="11"/>
        <color rgb="FF000000"/>
        <rFont val="Calibri"/>
        <family val="2"/>
        <charset val="204"/>
      </rPr>
      <t>№</t>
    </r>
    <r>
      <rPr>
        <b/>
        <sz val="11"/>
        <color rgb="FF000000"/>
        <rFont val="Times New Roman"/>
        <family val="1"/>
        <charset val="204"/>
      </rPr>
      <t xml:space="preserve"> 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</si>
</sst>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лв.&quot;;[Red]\-#,##0.00\ &quot;лв.&quot;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vertAlign val="superscript"/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8" fontId="2" fillId="0" borderId="3" xfId="0" applyNumberFormat="1" applyFont="1" applyBorder="1" applyAlignment="1">
      <alignment horizontal="center" vertical="center" wrapText="1"/>
    </xf>
    <xf numFmtId="8" fontId="2" fillId="0" borderId="4" xfId="0" applyNumberFormat="1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8" fontId="2" fillId="0" borderId="4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8" fontId="6" fillId="0" borderId="4" xfId="0" applyNumberFormat="1" applyFont="1" applyBorder="1" applyAlignment="1">
      <alignment horizontal="center" vertical="center" wrapText="1"/>
    </xf>
    <xf numFmtId="8" fontId="5" fillId="0" borderId="4" xfId="0" applyNumberFormat="1" applyFont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vertical="center"/>
    </xf>
    <xf numFmtId="0" fontId="4" fillId="3" borderId="4" xfId="0" applyFont="1" applyFill="1" applyBorder="1" applyAlignment="1">
      <alignment horizontal="justify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4" fillId="3" borderId="10" xfId="0" applyFont="1" applyFill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8" fontId="0" fillId="0" borderId="0" xfId="0" applyNumberFormat="1"/>
    <xf numFmtId="0" fontId="3" fillId="0" borderId="5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3" fontId="11" fillId="0" borderId="10" xfId="0" applyNumberFormat="1" applyFont="1" applyBorder="1" applyAlignment="1">
      <alignment horizontal="center" vertical="center"/>
    </xf>
    <xf numFmtId="0" fontId="12" fillId="4" borderId="0" xfId="0" applyFont="1" applyFill="1" applyBorder="1" applyAlignment="1" applyProtection="1">
      <alignment horizontal="center" vertical="center" wrapText="1"/>
    </xf>
    <xf numFmtId="0" fontId="12" fillId="4" borderId="0" xfId="0" applyFont="1" applyFill="1" applyBorder="1" applyAlignment="1" applyProtection="1">
      <alignment vertical="center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1"/>
  <sheetViews>
    <sheetView workbookViewId="0">
      <selection activeCell="B6" sqref="B6:B10"/>
    </sheetView>
  </sheetViews>
  <sheetFormatPr defaultRowHeight="14.4" x14ac:dyDescent="0.3"/>
  <cols>
    <col min="1" max="1" width="14.5546875" customWidth="1"/>
    <col min="2" max="2" width="15.6640625" customWidth="1"/>
    <col min="3" max="3" width="18" customWidth="1"/>
    <col min="4" max="4" width="15.109375" customWidth="1"/>
    <col min="6" max="8" width="0" hidden="1" customWidth="1"/>
  </cols>
  <sheetData>
    <row r="4" spans="1:8" ht="15" thickBot="1" x14ac:dyDescent="0.35"/>
    <row r="5" spans="1:8" ht="74.400000000000006" customHeight="1" thickBot="1" x14ac:dyDescent="0.35">
      <c r="A5" s="1" t="s">
        <v>0</v>
      </c>
      <c r="B5" s="1" t="s">
        <v>1</v>
      </c>
      <c r="C5" s="2" t="s">
        <v>4</v>
      </c>
      <c r="D5" s="27" t="s">
        <v>2</v>
      </c>
    </row>
    <row r="6" spans="1:8" ht="15" thickBot="1" x14ac:dyDescent="0.35">
      <c r="A6" s="3" t="s">
        <v>18</v>
      </c>
      <c r="B6" s="4">
        <v>1329</v>
      </c>
      <c r="C6" s="5">
        <v>45997</v>
      </c>
      <c r="D6" s="6">
        <f>C6*0.05</f>
        <v>2299.85</v>
      </c>
      <c r="F6" s="26">
        <f>C6/B6</f>
        <v>34.61023325808879</v>
      </c>
      <c r="H6">
        <v>1329</v>
      </c>
    </row>
    <row r="7" spans="1:8" ht="15" thickBot="1" x14ac:dyDescent="0.35">
      <c r="A7" s="7" t="s">
        <v>17</v>
      </c>
      <c r="B7" s="8">
        <v>1256</v>
      </c>
      <c r="C7" s="9">
        <v>43132</v>
      </c>
      <c r="D7" s="6">
        <f t="shared" ref="D7:D11" si="0">C7*0.05</f>
        <v>2156.6</v>
      </c>
      <c r="F7" s="26">
        <f t="shared" ref="F7:F11" si="1">C7/B7</f>
        <v>34.340764331210188</v>
      </c>
      <c r="H7">
        <v>1256</v>
      </c>
    </row>
    <row r="8" spans="1:8" ht="15" thickBot="1" x14ac:dyDescent="0.35">
      <c r="A8" s="7" t="s">
        <v>19</v>
      </c>
      <c r="B8" s="8">
        <v>1649</v>
      </c>
      <c r="C8" s="9">
        <v>56667</v>
      </c>
      <c r="D8" s="6">
        <f t="shared" si="0"/>
        <v>2833.3500000000004</v>
      </c>
      <c r="F8" s="26">
        <f t="shared" si="1"/>
        <v>34.364463311097637</v>
      </c>
      <c r="H8">
        <v>1649</v>
      </c>
    </row>
    <row r="9" spans="1:8" ht="15" thickBot="1" x14ac:dyDescent="0.35">
      <c r="A9" s="7" t="s">
        <v>14</v>
      </c>
      <c r="B9" s="8">
        <v>1825</v>
      </c>
      <c r="C9" s="9">
        <v>65115</v>
      </c>
      <c r="D9" s="6">
        <f t="shared" si="0"/>
        <v>3255.75</v>
      </c>
      <c r="F9" s="26">
        <f t="shared" si="1"/>
        <v>35.679452054794524</v>
      </c>
      <c r="H9">
        <v>1825</v>
      </c>
    </row>
    <row r="10" spans="1:8" ht="15" thickBot="1" x14ac:dyDescent="0.35">
      <c r="A10" s="7" t="s">
        <v>16</v>
      </c>
      <c r="B10" s="8">
        <v>1765</v>
      </c>
      <c r="C10" s="9">
        <v>60901</v>
      </c>
      <c r="D10" s="6">
        <f t="shared" si="0"/>
        <v>3045.05</v>
      </c>
      <c r="F10" s="26">
        <f t="shared" si="1"/>
        <v>34.50481586402266</v>
      </c>
      <c r="H10">
        <v>1765</v>
      </c>
    </row>
    <row r="11" spans="1:8" ht="15" thickBot="1" x14ac:dyDescent="0.35">
      <c r="A11" s="10" t="s">
        <v>3</v>
      </c>
      <c r="B11" s="11">
        <f>SUM(B6:B10)</f>
        <v>7824</v>
      </c>
      <c r="C11" s="12">
        <f>SUM(C6:C10)</f>
        <v>271812</v>
      </c>
      <c r="D11" s="13">
        <f t="shared" si="0"/>
        <v>13590.6</v>
      </c>
      <c r="F11" s="26">
        <f t="shared" si="1"/>
        <v>34.740797546012267</v>
      </c>
      <c r="H11">
        <v>7824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D17" sqref="D17"/>
    </sheetView>
  </sheetViews>
  <sheetFormatPr defaultRowHeight="14.4" x14ac:dyDescent="0.3"/>
  <cols>
    <col min="2" max="2" width="39.21875" customWidth="1"/>
  </cols>
  <sheetData>
    <row r="1" spans="1:9" ht="14.4" customHeight="1" x14ac:dyDescent="0.3">
      <c r="A1" s="38" t="s">
        <v>25</v>
      </c>
      <c r="B1" s="38"/>
      <c r="C1" s="38"/>
      <c r="D1" s="38"/>
      <c r="E1" s="38"/>
      <c r="F1" s="38"/>
      <c r="G1" s="38"/>
      <c r="H1" s="39"/>
      <c r="I1" s="39"/>
    </row>
    <row r="2" spans="1:9" ht="15" thickBot="1" x14ac:dyDescent="0.35"/>
    <row r="3" spans="1:9" ht="15" thickBot="1" x14ac:dyDescent="0.35">
      <c r="A3" s="28" t="s">
        <v>5</v>
      </c>
      <c r="B3" s="28" t="s">
        <v>6</v>
      </c>
      <c r="C3" s="30" t="s">
        <v>7</v>
      </c>
      <c r="D3" s="31"/>
      <c r="E3" s="31"/>
      <c r="F3" s="32"/>
      <c r="G3" s="14" t="s">
        <v>8</v>
      </c>
    </row>
    <row r="4" spans="1:9" ht="16.2" thickBot="1" x14ac:dyDescent="0.35">
      <c r="A4" s="29"/>
      <c r="B4" s="29"/>
      <c r="C4" s="15" t="s">
        <v>9</v>
      </c>
      <c r="D4" s="15" t="s">
        <v>10</v>
      </c>
      <c r="E4" s="15" t="s">
        <v>11</v>
      </c>
      <c r="F4" s="15" t="s">
        <v>12</v>
      </c>
      <c r="G4" s="16" t="s">
        <v>13</v>
      </c>
    </row>
    <row r="5" spans="1:9" ht="31.95" customHeight="1" thickBot="1" x14ac:dyDescent="0.35">
      <c r="A5" s="17" t="s">
        <v>18</v>
      </c>
      <c r="B5" s="18" t="s">
        <v>24</v>
      </c>
      <c r="C5" s="19" t="s">
        <v>15</v>
      </c>
      <c r="D5" s="19" t="s">
        <v>15</v>
      </c>
      <c r="E5" s="35">
        <v>400</v>
      </c>
      <c r="F5" s="35">
        <v>929</v>
      </c>
      <c r="G5" s="36">
        <f t="shared" ref="G5:G7" si="0">SUM(E5:F5)</f>
        <v>1329</v>
      </c>
      <c r="H5" s="24"/>
    </row>
    <row r="6" spans="1:9" ht="31.95" customHeight="1" thickBot="1" x14ac:dyDescent="0.35">
      <c r="A6" s="17" t="s">
        <v>17</v>
      </c>
      <c r="B6" s="18" t="s">
        <v>23</v>
      </c>
      <c r="C6" s="19" t="s">
        <v>15</v>
      </c>
      <c r="D6" s="19" t="s">
        <v>15</v>
      </c>
      <c r="E6" s="35">
        <v>800</v>
      </c>
      <c r="F6" s="35">
        <v>456</v>
      </c>
      <c r="G6" s="36">
        <f t="shared" si="0"/>
        <v>1256</v>
      </c>
      <c r="H6" s="25"/>
    </row>
    <row r="7" spans="1:9" ht="31.95" customHeight="1" thickBot="1" x14ac:dyDescent="0.35">
      <c r="A7" s="17" t="s">
        <v>19</v>
      </c>
      <c r="B7" s="18" t="s">
        <v>21</v>
      </c>
      <c r="C7" s="19" t="s">
        <v>15</v>
      </c>
      <c r="D7" s="19" t="s">
        <v>15</v>
      </c>
      <c r="E7" s="35">
        <v>1000</v>
      </c>
      <c r="F7" s="35">
        <v>649</v>
      </c>
      <c r="G7" s="36">
        <f t="shared" si="0"/>
        <v>1649</v>
      </c>
      <c r="H7" s="25"/>
    </row>
    <row r="8" spans="1:9" ht="31.95" customHeight="1" thickBot="1" x14ac:dyDescent="0.35">
      <c r="A8" s="17" t="s">
        <v>14</v>
      </c>
      <c r="B8" s="18" t="s">
        <v>22</v>
      </c>
      <c r="C8" s="19" t="s">
        <v>15</v>
      </c>
      <c r="D8" s="19" t="s">
        <v>15</v>
      </c>
      <c r="E8" s="35">
        <v>1100</v>
      </c>
      <c r="F8" s="35">
        <v>725</v>
      </c>
      <c r="G8" s="36">
        <f>SUM(E8:F8)</f>
        <v>1825</v>
      </c>
      <c r="H8" s="25"/>
    </row>
    <row r="9" spans="1:9" ht="31.95" customHeight="1" thickBot="1" x14ac:dyDescent="0.35">
      <c r="A9" s="20" t="s">
        <v>16</v>
      </c>
      <c r="B9" s="21" t="s">
        <v>20</v>
      </c>
      <c r="C9" s="19" t="s">
        <v>15</v>
      </c>
      <c r="D9" s="19" t="s">
        <v>15</v>
      </c>
      <c r="E9" s="37">
        <v>1000</v>
      </c>
      <c r="F9" s="37">
        <v>765</v>
      </c>
      <c r="G9" s="36">
        <f>SUM(E9:F9)</f>
        <v>1765</v>
      </c>
      <c r="H9" s="25"/>
    </row>
    <row r="10" spans="1:9" ht="15" thickBot="1" x14ac:dyDescent="0.35">
      <c r="A10" s="33"/>
      <c r="B10" s="34"/>
      <c r="C10" s="22" t="s">
        <v>15</v>
      </c>
      <c r="D10" s="23" t="s">
        <v>15</v>
      </c>
      <c r="E10" s="22">
        <f>SUM(E5:E9)</f>
        <v>4300</v>
      </c>
      <c r="F10" s="22">
        <f t="shared" ref="F10:G10" si="1">SUM(F5:F9)</f>
        <v>3524</v>
      </c>
      <c r="G10" s="22">
        <f t="shared" si="1"/>
        <v>7824</v>
      </c>
    </row>
  </sheetData>
  <mergeCells count="5">
    <mergeCell ref="A3:A4"/>
    <mergeCell ref="B3:B4"/>
    <mergeCell ref="C3:F3"/>
    <mergeCell ref="A10:B10"/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Лист1</vt:lpstr>
      <vt:lpstr>Прил.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2023-06-22T07:51:18Z</dcterms:modified>
</cp:coreProperties>
</file>